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程报价单" sheetId="5" r:id="rId1"/>
    <sheet name="施工明细" sheetId="4" r:id="rId2"/>
  </sheets>
  <calcPr calcId="144525"/>
</workbook>
</file>

<file path=xl/sharedStrings.xml><?xml version="1.0" encoding="utf-8"?>
<sst xmlns="http://schemas.openxmlformats.org/spreadsheetml/2006/main" count="111" uniqueCount="44">
  <si>
    <t>工程报价单</t>
  </si>
  <si>
    <t>项目：湖北长江路桥股份有限公司大随至汉十项目经理部便道维修工程</t>
  </si>
  <si>
    <t>序号</t>
  </si>
  <si>
    <t>部位</t>
  </si>
  <si>
    <t>单位</t>
  </si>
  <si>
    <t>预估工程量</t>
  </si>
  <si>
    <t>不含税单价</t>
  </si>
  <si>
    <t>不含税合价</t>
  </si>
  <si>
    <t>备注</t>
  </si>
  <si>
    <t>80挖机</t>
  </si>
  <si>
    <t>小时</t>
  </si>
  <si>
    <t>20T压路机</t>
  </si>
  <si>
    <t>平板车</t>
  </si>
  <si>
    <t>次</t>
  </si>
  <si>
    <t>人工</t>
  </si>
  <si>
    <t>工日</t>
  </si>
  <si>
    <t>毛渣</t>
  </si>
  <si>
    <t>t</t>
  </si>
  <si>
    <t>税率（   %）</t>
  </si>
  <si>
    <t>含税合价</t>
  </si>
  <si>
    <t>说明：报价包含为实施和完成合同工程所需的人工工资（含食宿）、管理、保险、税费、利润等与完成该项目所需的全部工作内容费用，以及合同明示或暗示的所有责任、义务和一般风险。该工程量为预估工程量，不作为结算依据</t>
  </si>
  <si>
    <t>便道维修费用预估</t>
  </si>
  <si>
    <t>跨部位施工天数</t>
  </si>
  <si>
    <t>预估维修时间</t>
  </si>
  <si>
    <t>80挖机/时</t>
  </si>
  <si>
    <t>20T压路机/时</t>
  </si>
  <si>
    <t>平板车（次）</t>
  </si>
  <si>
    <t>人工/日</t>
  </si>
  <si>
    <t>K44+800-滚子河-K45+200</t>
  </si>
  <si>
    <t>K36+650-老云安-K39+550</t>
  </si>
  <si>
    <t>K34+900-安卫铁路-徐家河-K35+600</t>
  </si>
  <si>
    <t>K26+400-雷河大桥-K26+750</t>
  </si>
  <si>
    <t>K22+380-季店河-K22+760</t>
  </si>
  <si>
    <t>K20+300-五季线-K20+830</t>
  </si>
  <si>
    <t>合计</t>
  </si>
  <si>
    <t>便道维修明细</t>
  </si>
  <si>
    <t>预估维修工程量</t>
  </si>
  <si>
    <t>毛渣/t</t>
  </si>
  <si>
    <t>K3+755-107国道桥-K4+800</t>
  </si>
  <si>
    <t>K7+200-山凹大桥-K7+800</t>
  </si>
  <si>
    <t>K7+900-应山河桥-K9+520</t>
  </si>
  <si>
    <t>K9+820-K11+000</t>
  </si>
  <si>
    <t>K14+180-双洪大桥</t>
  </si>
  <si>
    <t>备注：该工程量为预估工程量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</si>
</sst>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\¥#,##0_);[Red]\(\¥#,##0\)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2" borderId="7" applyNumberFormat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zoomScale="85" zoomScaleNormal="85" workbookViewId="0">
      <selection activeCell="M10" sqref="M10"/>
    </sheetView>
  </sheetViews>
  <sheetFormatPr defaultColWidth="9" defaultRowHeight="13.5"/>
  <cols>
    <col min="1" max="1" width="3.875" style="1" customWidth="1"/>
    <col min="2" max="2" width="17.05" style="1" customWidth="1"/>
    <col min="3" max="3" width="13.675" style="1" customWidth="1"/>
    <col min="4" max="4" width="11.7666666666667" style="1" customWidth="1"/>
    <col min="5" max="5" width="13.0916666666667" style="1" customWidth="1"/>
    <col min="6" max="6" width="11.6166666666667" style="1" customWidth="1"/>
    <col min="7" max="7" width="11.175" style="1" customWidth="1"/>
    <col min="8" max="8" width="10.5833333333333" style="1" customWidth="1"/>
    <col min="9" max="9" width="10.5" style="1" customWidth="1"/>
    <col min="10" max="16374" width="9" style="1"/>
  </cols>
  <sheetData>
    <row r="1" ht="44" customHeight="1" spans="1:8">
      <c r="A1" s="2" t="s">
        <v>35</v>
      </c>
      <c r="B1" s="2"/>
      <c r="C1" s="2"/>
      <c r="D1" s="2"/>
      <c r="E1" s="2"/>
      <c r="F1" s="2"/>
      <c r="G1" s="2"/>
      <c r="H1" s="2"/>
    </row>
    <row r="2" customFormat="1" ht="27" customHeight="1" spans="1:8">
      <c r="A2" s="3" t="s">
        <v>1</v>
      </c>
      <c r="B2" s="3"/>
      <c r="C2" s="3"/>
      <c r="D2" s="3"/>
      <c r="E2" s="3"/>
      <c r="F2" s="3"/>
      <c r="G2" s="4"/>
      <c r="H2" s="4"/>
    </row>
    <row r="3" ht="30.75" customHeight="1" spans="1:8">
      <c r="A3" s="5" t="s">
        <v>2</v>
      </c>
      <c r="B3" s="5" t="s">
        <v>3</v>
      </c>
      <c r="C3" s="6" t="s">
        <v>22</v>
      </c>
      <c r="D3" s="5" t="s">
        <v>36</v>
      </c>
      <c r="E3" s="5"/>
      <c r="F3" s="5"/>
      <c r="G3" s="5"/>
      <c r="H3" s="5"/>
    </row>
    <row r="4" ht="30.75" customHeight="1" spans="1:8">
      <c r="A4" s="5"/>
      <c r="B4" s="5"/>
      <c r="C4" s="6"/>
      <c r="D4" s="6" t="s">
        <v>24</v>
      </c>
      <c r="E4" s="6" t="s">
        <v>25</v>
      </c>
      <c r="F4" s="6" t="s">
        <v>26</v>
      </c>
      <c r="G4" s="6" t="s">
        <v>27</v>
      </c>
      <c r="H4" s="6" t="s">
        <v>37</v>
      </c>
    </row>
    <row r="5" ht="46.5" customHeight="1" spans="1:13">
      <c r="A5" s="5">
        <v>1</v>
      </c>
      <c r="B5" s="6" t="s">
        <v>28</v>
      </c>
      <c r="C5" s="5">
        <v>5</v>
      </c>
      <c r="D5" s="5">
        <f t="shared" ref="D5:D7" si="0">C5*5</f>
        <v>25</v>
      </c>
      <c r="E5" s="5">
        <f t="shared" ref="E5:E7" si="1">C5*4</f>
        <v>20</v>
      </c>
      <c r="F5" s="5">
        <f t="shared" ref="F5:F15" si="2">C5</f>
        <v>5</v>
      </c>
      <c r="G5" s="5">
        <f t="shared" ref="G5:G15" si="3">C5</f>
        <v>5</v>
      </c>
      <c r="H5" s="5">
        <v>115</v>
      </c>
      <c r="M5" s="13"/>
    </row>
    <row r="6" ht="46.5" customHeight="1" spans="1:13">
      <c r="A6" s="5">
        <v>2</v>
      </c>
      <c r="B6" s="6" t="s">
        <v>29</v>
      </c>
      <c r="C6" s="5">
        <v>23</v>
      </c>
      <c r="D6" s="5">
        <f t="shared" si="0"/>
        <v>115</v>
      </c>
      <c r="E6" s="5">
        <f t="shared" si="1"/>
        <v>92</v>
      </c>
      <c r="F6" s="5">
        <f t="shared" si="2"/>
        <v>23</v>
      </c>
      <c r="G6" s="5">
        <f t="shared" si="3"/>
        <v>23</v>
      </c>
      <c r="H6" s="5">
        <v>569</v>
      </c>
      <c r="M6" s="13"/>
    </row>
    <row r="7" ht="46.5" customHeight="1" spans="1:13">
      <c r="A7" s="5">
        <v>3</v>
      </c>
      <c r="B7" s="6" t="s">
        <v>30</v>
      </c>
      <c r="C7" s="5">
        <v>18</v>
      </c>
      <c r="D7" s="5">
        <f t="shared" si="0"/>
        <v>90</v>
      </c>
      <c r="E7" s="5">
        <f t="shared" si="1"/>
        <v>72</v>
      </c>
      <c r="F7" s="5">
        <f t="shared" si="2"/>
        <v>18</v>
      </c>
      <c r="G7" s="5">
        <f t="shared" si="3"/>
        <v>18</v>
      </c>
      <c r="H7" s="5">
        <v>443</v>
      </c>
      <c r="M7" s="13"/>
    </row>
    <row r="8" ht="46.5" customHeight="1" spans="1:13">
      <c r="A8" s="5">
        <v>4</v>
      </c>
      <c r="B8" s="6" t="s">
        <v>31</v>
      </c>
      <c r="C8" s="5">
        <v>14</v>
      </c>
      <c r="D8" s="5">
        <v>88</v>
      </c>
      <c r="E8" s="5">
        <v>88</v>
      </c>
      <c r="F8" s="5">
        <f t="shared" si="2"/>
        <v>14</v>
      </c>
      <c r="G8" s="5">
        <f t="shared" si="3"/>
        <v>14</v>
      </c>
      <c r="H8" s="5">
        <v>342</v>
      </c>
      <c r="M8" s="13"/>
    </row>
    <row r="9" ht="46.5" customHeight="1" spans="1:13">
      <c r="A9" s="5">
        <v>5</v>
      </c>
      <c r="B9" s="6" t="s">
        <v>32</v>
      </c>
      <c r="C9" s="5">
        <v>7</v>
      </c>
      <c r="D9" s="5">
        <f t="shared" ref="D9:D15" si="4">C9*5</f>
        <v>35</v>
      </c>
      <c r="E9" s="5">
        <f t="shared" ref="E9:E15" si="5">C9*4</f>
        <v>28</v>
      </c>
      <c r="F9" s="5">
        <f t="shared" si="2"/>
        <v>7</v>
      </c>
      <c r="G9" s="5">
        <f t="shared" si="3"/>
        <v>7</v>
      </c>
      <c r="H9" s="5">
        <v>166</v>
      </c>
      <c r="M9" s="13"/>
    </row>
    <row r="10" ht="46.5" customHeight="1" spans="1:13">
      <c r="A10" s="5">
        <v>6</v>
      </c>
      <c r="B10" s="6" t="s">
        <v>33</v>
      </c>
      <c r="C10" s="5">
        <v>13</v>
      </c>
      <c r="D10" s="5">
        <f t="shared" si="4"/>
        <v>65</v>
      </c>
      <c r="E10" s="5">
        <f t="shared" si="5"/>
        <v>52</v>
      </c>
      <c r="F10" s="5">
        <f t="shared" si="2"/>
        <v>13</v>
      </c>
      <c r="G10" s="5">
        <f t="shared" si="3"/>
        <v>13</v>
      </c>
      <c r="H10" s="5">
        <v>317</v>
      </c>
      <c r="M10" s="13"/>
    </row>
    <row r="11" ht="46.5" customHeight="1" spans="1:13">
      <c r="A11" s="5">
        <v>7</v>
      </c>
      <c r="B11" s="6" t="s">
        <v>38</v>
      </c>
      <c r="C11" s="5">
        <v>10</v>
      </c>
      <c r="D11" s="5">
        <f t="shared" si="4"/>
        <v>50</v>
      </c>
      <c r="E11" s="5">
        <f t="shared" si="5"/>
        <v>40</v>
      </c>
      <c r="F11" s="5">
        <f t="shared" si="2"/>
        <v>10</v>
      </c>
      <c r="G11" s="5">
        <f t="shared" si="3"/>
        <v>10</v>
      </c>
      <c r="H11" s="5">
        <v>241</v>
      </c>
      <c r="M11" s="13"/>
    </row>
    <row r="12" ht="46.5" customHeight="1" spans="1:13">
      <c r="A12" s="5">
        <v>8</v>
      </c>
      <c r="B12" s="6" t="s">
        <v>39</v>
      </c>
      <c r="C12" s="5">
        <v>8</v>
      </c>
      <c r="D12" s="5">
        <f t="shared" si="4"/>
        <v>40</v>
      </c>
      <c r="E12" s="5">
        <f t="shared" si="5"/>
        <v>32</v>
      </c>
      <c r="F12" s="5">
        <f t="shared" si="2"/>
        <v>8</v>
      </c>
      <c r="G12" s="5">
        <f t="shared" si="3"/>
        <v>8</v>
      </c>
      <c r="H12" s="5">
        <v>191</v>
      </c>
      <c r="M12" s="13"/>
    </row>
    <row r="13" ht="46.5" customHeight="1" spans="1:13">
      <c r="A13" s="5">
        <v>9</v>
      </c>
      <c r="B13" s="6" t="s">
        <v>40</v>
      </c>
      <c r="C13" s="5">
        <v>8</v>
      </c>
      <c r="D13" s="5">
        <f t="shared" si="4"/>
        <v>40</v>
      </c>
      <c r="E13" s="5">
        <f t="shared" si="5"/>
        <v>32</v>
      </c>
      <c r="F13" s="5">
        <f t="shared" si="2"/>
        <v>8</v>
      </c>
      <c r="G13" s="5">
        <f t="shared" si="3"/>
        <v>8</v>
      </c>
      <c r="H13" s="5">
        <v>191</v>
      </c>
      <c r="M13" s="13"/>
    </row>
    <row r="14" ht="46.5" customHeight="1" spans="1:13">
      <c r="A14" s="5">
        <v>10</v>
      </c>
      <c r="B14" s="6" t="s">
        <v>41</v>
      </c>
      <c r="C14" s="5">
        <v>10</v>
      </c>
      <c r="D14" s="5">
        <f t="shared" si="4"/>
        <v>50</v>
      </c>
      <c r="E14" s="5">
        <f t="shared" si="5"/>
        <v>40</v>
      </c>
      <c r="F14" s="5">
        <f t="shared" si="2"/>
        <v>10</v>
      </c>
      <c r="G14" s="5">
        <f t="shared" si="3"/>
        <v>10</v>
      </c>
      <c r="H14" s="5">
        <v>241</v>
      </c>
      <c r="M14" s="13"/>
    </row>
    <row r="15" ht="46.5" customHeight="1" spans="1:13">
      <c r="A15" s="5">
        <v>11</v>
      </c>
      <c r="B15" s="6" t="s">
        <v>42</v>
      </c>
      <c r="C15" s="5">
        <v>20</v>
      </c>
      <c r="D15" s="5">
        <f t="shared" si="4"/>
        <v>100</v>
      </c>
      <c r="E15" s="5">
        <f t="shared" si="5"/>
        <v>80</v>
      </c>
      <c r="F15" s="5">
        <f t="shared" si="2"/>
        <v>20</v>
      </c>
      <c r="G15" s="5">
        <f t="shared" si="3"/>
        <v>20</v>
      </c>
      <c r="H15" s="5">
        <v>493</v>
      </c>
      <c r="M15" s="13"/>
    </row>
    <row r="16" ht="32.25" customHeight="1" spans="1:9">
      <c r="A16" s="5" t="s">
        <v>34</v>
      </c>
      <c r="B16" s="7"/>
      <c r="C16" s="7"/>
      <c r="D16" s="5">
        <f>SUM(D5:D15)</f>
        <v>698</v>
      </c>
      <c r="E16" s="5">
        <f>SUM(E5:E15)</f>
        <v>576</v>
      </c>
      <c r="F16" s="5">
        <f>SUM(F5:F15)</f>
        <v>136</v>
      </c>
      <c r="G16" s="5">
        <f>SUM(G5:G15)</f>
        <v>136</v>
      </c>
      <c r="H16" s="5">
        <f>SUM(H5:H15)</f>
        <v>3309</v>
      </c>
      <c r="I16" s="14"/>
    </row>
    <row r="17" ht="23" customHeight="1" spans="1:8">
      <c r="A17" s="8" t="s">
        <v>43</v>
      </c>
      <c r="B17" s="8"/>
      <c r="C17" s="8"/>
      <c r="D17" s="8"/>
      <c r="E17" s="8"/>
      <c r="F17" s="8"/>
      <c r="G17" s="8"/>
      <c r="H17" s="8"/>
    </row>
    <row r="19" ht="27.75" hidden="1" customHeight="1" spans="1:8">
      <c r="A19" s="9" t="s">
        <v>21</v>
      </c>
      <c r="B19" s="9"/>
      <c r="C19" s="9"/>
      <c r="D19" s="9"/>
      <c r="E19" s="9"/>
      <c r="F19" s="9"/>
      <c r="G19" s="9"/>
      <c r="H19" s="9"/>
    </row>
    <row r="20" ht="30.75" hidden="1" customHeight="1" spans="1:8">
      <c r="A20" s="5" t="s">
        <v>2</v>
      </c>
      <c r="B20" s="5" t="s">
        <v>3</v>
      </c>
      <c r="C20" s="6" t="s">
        <v>22</v>
      </c>
      <c r="D20" s="10" t="s">
        <v>23</v>
      </c>
      <c r="E20" s="11"/>
      <c r="F20" s="11"/>
      <c r="G20" s="12"/>
      <c r="H20" s="11"/>
    </row>
    <row r="21" ht="30.75" hidden="1" customHeight="1" spans="1:8">
      <c r="A21" s="5"/>
      <c r="B21" s="5"/>
      <c r="C21" s="6"/>
      <c r="D21" s="6" t="s">
        <v>24</v>
      </c>
      <c r="E21" s="6" t="s">
        <v>25</v>
      </c>
      <c r="F21" s="6" t="s">
        <v>26</v>
      </c>
      <c r="G21" s="6" t="s">
        <v>27</v>
      </c>
      <c r="H21" s="6"/>
    </row>
    <row r="22" ht="46.5" hidden="1" customHeight="1" spans="1:8">
      <c r="A22" s="5">
        <v>1</v>
      </c>
      <c r="B22" s="6" t="s">
        <v>28</v>
      </c>
      <c r="C22" s="5">
        <v>5</v>
      </c>
      <c r="D22" s="5">
        <f t="shared" ref="D22:D24" si="6">C22*5</f>
        <v>25</v>
      </c>
      <c r="E22" s="5">
        <f t="shared" ref="E22:E24" si="7">C22*4</f>
        <v>20</v>
      </c>
      <c r="F22" s="5">
        <f t="shared" ref="F22:F27" si="8">C22</f>
        <v>5</v>
      </c>
      <c r="G22" s="5">
        <f t="shared" ref="G22:G27" si="9">C22</f>
        <v>5</v>
      </c>
      <c r="H22" s="5"/>
    </row>
    <row r="23" ht="46.5" hidden="1" customHeight="1" spans="1:8">
      <c r="A23" s="5">
        <v>2</v>
      </c>
      <c r="B23" s="6" t="s">
        <v>29</v>
      </c>
      <c r="C23" s="5">
        <v>23</v>
      </c>
      <c r="D23" s="5">
        <f t="shared" si="6"/>
        <v>115</v>
      </c>
      <c r="E23" s="5">
        <f t="shared" si="7"/>
        <v>92</v>
      </c>
      <c r="F23" s="5">
        <f t="shared" si="8"/>
        <v>23</v>
      </c>
      <c r="G23" s="5">
        <f t="shared" si="9"/>
        <v>23</v>
      </c>
      <c r="H23" s="5"/>
    </row>
    <row r="24" ht="46.5" hidden="1" customHeight="1" spans="1:8">
      <c r="A24" s="5">
        <v>3</v>
      </c>
      <c r="B24" s="6" t="s">
        <v>30</v>
      </c>
      <c r="C24" s="5">
        <v>18</v>
      </c>
      <c r="D24" s="5">
        <f t="shared" si="6"/>
        <v>90</v>
      </c>
      <c r="E24" s="5">
        <f t="shared" si="7"/>
        <v>72</v>
      </c>
      <c r="F24" s="5">
        <f t="shared" si="8"/>
        <v>18</v>
      </c>
      <c r="G24" s="5">
        <f t="shared" si="9"/>
        <v>18</v>
      </c>
      <c r="H24" s="5"/>
    </row>
    <row r="25" ht="46.5" hidden="1" customHeight="1" spans="1:8">
      <c r="A25" s="5">
        <v>4</v>
      </c>
      <c r="B25" s="6" t="s">
        <v>31</v>
      </c>
      <c r="C25" s="5">
        <v>14</v>
      </c>
      <c r="D25" s="5">
        <v>88</v>
      </c>
      <c r="E25" s="5">
        <v>88</v>
      </c>
      <c r="F25" s="5">
        <f t="shared" si="8"/>
        <v>14</v>
      </c>
      <c r="G25" s="5">
        <f t="shared" si="9"/>
        <v>14</v>
      </c>
      <c r="H25" s="5"/>
    </row>
    <row r="26" ht="46.5" hidden="1" customHeight="1" spans="1:8">
      <c r="A26" s="5">
        <v>5</v>
      </c>
      <c r="B26" s="6" t="s">
        <v>32</v>
      </c>
      <c r="C26" s="5">
        <v>7</v>
      </c>
      <c r="D26" s="5">
        <f>C26*5</f>
        <v>35</v>
      </c>
      <c r="E26" s="5">
        <f>C26*4</f>
        <v>28</v>
      </c>
      <c r="F26" s="5">
        <f t="shared" si="8"/>
        <v>7</v>
      </c>
      <c r="G26" s="5">
        <f t="shared" si="9"/>
        <v>7</v>
      </c>
      <c r="H26" s="5"/>
    </row>
    <row r="27" ht="46.5" hidden="1" customHeight="1" spans="1:8">
      <c r="A27" s="5">
        <v>6</v>
      </c>
      <c r="B27" s="6" t="s">
        <v>33</v>
      </c>
      <c r="C27" s="5">
        <v>13</v>
      </c>
      <c r="D27" s="5">
        <f>C27*5</f>
        <v>65</v>
      </c>
      <c r="E27" s="5">
        <f>C27*4</f>
        <v>52</v>
      </c>
      <c r="F27" s="5">
        <f t="shared" si="8"/>
        <v>13</v>
      </c>
      <c r="G27" s="5">
        <f t="shared" si="9"/>
        <v>13</v>
      </c>
      <c r="H27" s="5"/>
    </row>
    <row r="28" ht="32.25" hidden="1" customHeight="1" spans="1:8">
      <c r="A28" s="5" t="s">
        <v>34</v>
      </c>
      <c r="B28" s="5"/>
      <c r="C28" s="5"/>
      <c r="D28" s="5"/>
      <c r="E28" s="5"/>
      <c r="F28" s="5"/>
      <c r="G28" s="5"/>
      <c r="H28" s="5"/>
    </row>
    <row r="29" hidden="1"/>
    <row r="30" hidden="1"/>
    <row r="31" ht="27.75" hidden="1" customHeight="1" spans="1:8">
      <c r="A31" s="9" t="s">
        <v>21</v>
      </c>
      <c r="B31" s="9"/>
      <c r="C31" s="9"/>
      <c r="D31" s="9"/>
      <c r="E31" s="9"/>
      <c r="F31" s="9"/>
      <c r="G31" s="9"/>
      <c r="H31" s="9"/>
    </row>
    <row r="32" ht="30.75" hidden="1" customHeight="1" spans="1:8">
      <c r="A32" s="5" t="s">
        <v>2</v>
      </c>
      <c r="B32" s="5" t="s">
        <v>3</v>
      </c>
      <c r="C32" s="6" t="s">
        <v>22</v>
      </c>
      <c r="D32" s="10" t="s">
        <v>23</v>
      </c>
      <c r="E32" s="11"/>
      <c r="F32" s="11"/>
      <c r="G32" s="12"/>
      <c r="H32" s="11"/>
    </row>
    <row r="33" ht="30.75" hidden="1" customHeight="1" spans="1:8">
      <c r="A33" s="5"/>
      <c r="B33" s="5"/>
      <c r="C33" s="6"/>
      <c r="D33" s="6" t="s">
        <v>24</v>
      </c>
      <c r="E33" s="6" t="s">
        <v>25</v>
      </c>
      <c r="F33" s="6" t="s">
        <v>26</v>
      </c>
      <c r="G33" s="6" t="s">
        <v>27</v>
      </c>
      <c r="H33" s="6"/>
    </row>
    <row r="34" ht="46.5" hidden="1" customHeight="1" spans="1:8">
      <c r="A34" s="5">
        <v>1</v>
      </c>
      <c r="B34" s="6" t="s">
        <v>28</v>
      </c>
      <c r="C34" s="5">
        <v>5</v>
      </c>
      <c r="D34" s="5">
        <f t="shared" ref="D34:D36" si="10">C34*5</f>
        <v>25</v>
      </c>
      <c r="E34" s="5">
        <f t="shared" ref="E34:E36" si="11">C34*4</f>
        <v>20</v>
      </c>
      <c r="F34" s="5">
        <f t="shared" ref="F34:F39" si="12">C34</f>
        <v>5</v>
      </c>
      <c r="G34" s="5">
        <f t="shared" ref="G34:G39" si="13">C34</f>
        <v>5</v>
      </c>
      <c r="H34" s="5"/>
    </row>
    <row r="35" ht="46.5" hidden="1" customHeight="1" spans="1:8">
      <c r="A35" s="5">
        <v>2</v>
      </c>
      <c r="B35" s="6" t="s">
        <v>29</v>
      </c>
      <c r="C35" s="5">
        <v>23</v>
      </c>
      <c r="D35" s="5">
        <f t="shared" si="10"/>
        <v>115</v>
      </c>
      <c r="E35" s="5">
        <f t="shared" si="11"/>
        <v>92</v>
      </c>
      <c r="F35" s="5">
        <f t="shared" si="12"/>
        <v>23</v>
      </c>
      <c r="G35" s="5">
        <f t="shared" si="13"/>
        <v>23</v>
      </c>
      <c r="H35" s="5"/>
    </row>
    <row r="36" ht="46.5" hidden="1" customHeight="1" spans="1:8">
      <c r="A36" s="5">
        <v>3</v>
      </c>
      <c r="B36" s="6" t="s">
        <v>30</v>
      </c>
      <c r="C36" s="5">
        <v>18</v>
      </c>
      <c r="D36" s="5">
        <f t="shared" si="10"/>
        <v>90</v>
      </c>
      <c r="E36" s="5">
        <f t="shared" si="11"/>
        <v>72</v>
      </c>
      <c r="F36" s="5">
        <f t="shared" si="12"/>
        <v>18</v>
      </c>
      <c r="G36" s="5">
        <f t="shared" si="13"/>
        <v>18</v>
      </c>
      <c r="H36" s="5"/>
    </row>
    <row r="37" ht="46.5" hidden="1" customHeight="1" spans="1:8">
      <c r="A37" s="5">
        <v>4</v>
      </c>
      <c r="B37" s="6" t="s">
        <v>31</v>
      </c>
      <c r="C37" s="5">
        <v>14</v>
      </c>
      <c r="D37" s="5">
        <v>88</v>
      </c>
      <c r="E37" s="5">
        <v>88</v>
      </c>
      <c r="F37" s="5">
        <f t="shared" si="12"/>
        <v>14</v>
      </c>
      <c r="G37" s="5">
        <f t="shared" si="13"/>
        <v>14</v>
      </c>
      <c r="H37" s="5"/>
    </row>
    <row r="38" ht="46.5" hidden="1" customHeight="1" spans="1:8">
      <c r="A38" s="5">
        <v>5</v>
      </c>
      <c r="B38" s="6" t="s">
        <v>32</v>
      </c>
      <c r="C38" s="5">
        <v>7</v>
      </c>
      <c r="D38" s="5">
        <f>C38*5</f>
        <v>35</v>
      </c>
      <c r="E38" s="5">
        <f>C38*4</f>
        <v>28</v>
      </c>
      <c r="F38" s="5">
        <f t="shared" si="12"/>
        <v>7</v>
      </c>
      <c r="G38" s="5">
        <f t="shared" si="13"/>
        <v>7</v>
      </c>
      <c r="H38" s="5"/>
    </row>
    <row r="39" ht="46.5" hidden="1" customHeight="1" spans="1:8">
      <c r="A39" s="5">
        <v>6</v>
      </c>
      <c r="B39" s="6" t="s">
        <v>33</v>
      </c>
      <c r="C39" s="5">
        <v>13</v>
      </c>
      <c r="D39" s="5">
        <f>C39*5</f>
        <v>65</v>
      </c>
      <c r="E39" s="5">
        <f>C39*4</f>
        <v>52</v>
      </c>
      <c r="F39" s="5">
        <f t="shared" si="12"/>
        <v>13</v>
      </c>
      <c r="G39" s="5">
        <f t="shared" si="13"/>
        <v>13</v>
      </c>
      <c r="H39" s="5"/>
    </row>
    <row r="40" ht="32.25" hidden="1" customHeight="1" spans="1:8">
      <c r="A40" s="5" t="s">
        <v>34</v>
      </c>
      <c r="B40" s="5"/>
      <c r="C40" s="5"/>
      <c r="D40" s="5"/>
      <c r="E40" s="5"/>
      <c r="F40" s="5"/>
      <c r="G40" s="5"/>
      <c r="H40" s="5"/>
    </row>
  </sheetData>
  <mergeCells count="19">
    <mergeCell ref="A1:H1"/>
    <mergeCell ref="A2:F2"/>
    <mergeCell ref="D3:H3"/>
    <mergeCell ref="A17:H17"/>
    <mergeCell ref="A19:H19"/>
    <mergeCell ref="D20:G20"/>
    <mergeCell ref="B28:H28"/>
    <mergeCell ref="A31:H31"/>
    <mergeCell ref="D32:G32"/>
    <mergeCell ref="B40:H40"/>
    <mergeCell ref="A3:A4"/>
    <mergeCell ref="A20:A21"/>
    <mergeCell ref="A32:A33"/>
    <mergeCell ref="B3:B4"/>
    <mergeCell ref="B20:B21"/>
    <mergeCell ref="B32:B33"/>
    <mergeCell ref="C3:C4"/>
    <mergeCell ref="C20:C21"/>
    <mergeCell ref="C32:C33"/>
  </mergeCells>
  <pageMargins left="0.314583333333333" right="0.236111111111111" top="0.75" bottom="0.75" header="0.3" footer="0.3"/>
  <pageSetup paperSize="9" orientation="portrait" horizontalDpi="200" verticalDpi="300"/>
  <headerFooter/>
</worksheet>
</file>